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_Data\Proyectos\Global\01_Branding\G_Design\FINCREST\Comunicação Institucional\Documentos Interativos\Ficha de Classificação de Perfil de Cliente\"/>
    </mc:Choice>
  </mc:AlternateContent>
  <xr:revisionPtr revIDLastSave="0" documentId="13_ncr:1_{600AD415-01D5-45D6-BA47-699E86F5C1B9}" xr6:coauthVersionLast="47" xr6:coauthVersionMax="47" xr10:uidLastSave="{00000000-0000-0000-0000-000000000000}"/>
  <bookViews>
    <workbookView xWindow="-108" yWindow="-108" windowWidth="23256" windowHeight="12456" firstSheet="1" activeTab="1" xr2:uid="{3F5D96DF-753C-49DF-B273-5BD33AAAE977}"/>
  </bookViews>
  <sheets>
    <sheet name="BD" sheetId="2" state="hidden" r:id="rId1"/>
    <sheet name="Questionario" sheetId="1" r:id="rId2"/>
  </sheets>
  <definedNames>
    <definedName name="_xlnm.Print_Area" localSheetId="1">Questionario!$B$1:$N$119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7" i="2" l="1"/>
  <c r="F113" i="1" s="1" a="1"/>
  <c r="F113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<sst xmlns="http://schemas.openxmlformats.org/spreadsheetml/2006/main" count="33" uniqueCount="33">
  <si>
    <t xml:space="preserve">Assinaturas </t>
  </si>
  <si>
    <t>Conta:</t>
  </si>
  <si>
    <t>Nº Tel:</t>
  </si>
  <si>
    <t>3.       Descreva o seu nível de conhecimento e experiência:</t>
  </si>
  <si>
    <t>4.       Transações com Valores Mobiliarios</t>
  </si>
  <si>
    <t>Perfil de Risco do investidor</t>
  </si>
  <si>
    <t xml:space="preserve">Total </t>
  </si>
  <si>
    <t xml:space="preserve">Questões </t>
  </si>
  <si>
    <t>Pnoderadores</t>
  </si>
  <si>
    <t xml:space="preserve">5.       Sector de Actividade </t>
  </si>
  <si>
    <t>6.       Tipo de Sociedade</t>
  </si>
  <si>
    <t>7.       Por quanto tempo deseja manter o investimento?</t>
  </si>
  <si>
    <t>8.       Que percentagem dos seus rendimentos pretende investir em produtos financeiros?</t>
  </si>
  <si>
    <t>9.       Que percentagem dos seus investimentos necessita para cobrir despesas inerentes ao ano em curso?</t>
  </si>
  <si>
    <t>10.       Qual das alternativas seguintes melhor descreve os seus objetivos de investimento?</t>
  </si>
  <si>
    <t>11.       Se o seu investimento registasse uma perda de 25% o que faria?</t>
  </si>
  <si>
    <t xml:space="preserve">Médio </t>
  </si>
  <si>
    <t xml:space="preserve">Elevado </t>
  </si>
  <si>
    <t>E-mail:</t>
  </si>
  <si>
    <t>Assinaturas</t>
  </si>
  <si>
    <t xml:space="preserve">                               Data</t>
  </si>
  <si>
    <t>1º Assinante</t>
  </si>
  <si>
    <t>2º Assinante</t>
  </si>
  <si>
    <t>3º Assinante</t>
  </si>
  <si>
    <t>1.       Indique o capital social da empresa?</t>
  </si>
  <si>
    <t>2.       Qual é o valor de faturação anual?</t>
  </si>
  <si>
    <t>13.       Qual é o objectivo em investir em produtos transacionados na BODIVA?</t>
  </si>
  <si>
    <t>12.       Assumindo que tenha 10.000.000,00 Kz para investir qual das possibilidades de ganho em ano escolheria?</t>
  </si>
  <si>
    <t>Banco Correspondente:</t>
  </si>
  <si>
    <t>Balcão:</t>
  </si>
  <si>
    <t>Empresa:</t>
  </si>
  <si>
    <t>Responsável:</t>
  </si>
  <si>
    <t>QUESTIONÁRIO DE PERFIL DO INVESTIDOR PESSOA COLECTIVA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</si>
</sst>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4"/>
      <color theme="1"/>
      <name val="FlamaLight"/>
      <family val="3"/>
    </font>
    <font>
      <sz val="14"/>
      <color theme="0"/>
      <name val="FlamaLight"/>
      <family val="3"/>
    </font>
    <font>
      <sz val="14"/>
      <color theme="1"/>
      <name val="Calibri"/>
      <family val="2"/>
      <scheme val="minor"/>
    </font>
    <font>
      <sz val="14"/>
      <color rgb="FFFFFFFF"/>
      <name val="FlamaLight"/>
      <family val="3"/>
    </font>
    <font>
      <sz val="12"/>
      <color theme="1"/>
      <name val="FlamaLight"/>
      <family val="3"/>
    </font>
    <font>
      <sz val="11"/>
      <color theme="1"/>
      <name val="FlamaLight"/>
      <family val="3"/>
    </font>
    <font>
      <sz val="12"/>
      <color theme="0"/>
      <name val="FlamaLight"/>
      <family val="3"/>
    </font>
    <font>
      <u/>
      <sz val="11"/>
      <color theme="1"/>
      <name val="FlamaLight"/>
      <family val="3"/>
    </font>
    <font>
      <b/>
      <sz val="12"/>
      <color rgb="FFD7A461"/>
      <name val="FlamaLight"/>
      <family val="3"/>
    </font>
    <font>
      <b/>
      <sz val="12"/>
      <color rgb="FFFFFFFF"/>
      <name val="FlamaLight"/>
      <family val="3"/>
    </font>
    <font>
      <sz val="11"/>
      <color rgb="FFFFFFFF"/>
      <name val="FlamaLight"/>
      <family val="3"/>
    </font>
    <font>
      <b/>
      <sz val="11"/>
      <color theme="0"/>
      <name val="FlamaLight"/>
      <family val="3"/>
    </font>
    <font>
      <sz val="11"/>
      <color theme="0"/>
      <name val="FlamaLight"/>
      <family val="3"/>
    </font>
    <font>
      <b/>
      <sz val="11"/>
      <color rgb="FFFFFFFF"/>
      <name val="FlamaLight"/>
      <family val="3"/>
    </font>
    <font>
      <b/>
      <sz val="9"/>
      <color rgb="FFFFFFFF"/>
      <name val="FlamaLight"/>
      <family val="3"/>
    </font>
    <font>
      <sz val="10"/>
      <color theme="1"/>
      <name val="Calibri"/>
      <family val="2"/>
      <scheme val="minor"/>
    </font>
    <font>
      <sz val="8"/>
      <color theme="1"/>
      <name val="FlamaLight"/>
      <family val="3"/>
    </font>
    <font>
      <b/>
      <sz val="12"/>
      <color rgb="FF580E37"/>
      <name val="FlamaLight"/>
      <family val="3"/>
    </font>
    <font>
      <sz val="11"/>
      <color rgb="FF580E37"/>
      <name val="Calibri"/>
      <family val="2"/>
      <scheme val="minor"/>
    </font>
    <font>
      <sz val="10"/>
      <color rgb="FFFFFFFF"/>
      <name val="FlamaLight"/>
      <family val="3"/>
    </font>
    <font>
      <b/>
      <sz val="8"/>
      <color theme="0"/>
      <name val="FlamaLight"/>
      <family val="3"/>
    </font>
    <font>
      <sz val="8"/>
      <color theme="0"/>
      <name val="FlamaLight"/>
      <family val="3"/>
    </font>
    <font>
      <sz val="10"/>
      <color theme="1"/>
      <name val="FlamaLigh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0E37"/>
        <bgColor indexed="64"/>
      </patternFill>
    </fill>
    <fill>
      <patternFill patternType="solid">
        <fgColor rgb="FFEAD9E3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16" fillId="3" borderId="7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5" fillId="2" borderId="0" xfId="0" applyFont="1" applyFill="1" applyAlignment="1">
      <alignment horizontal="right"/>
    </xf>
    <xf numFmtId="0" fontId="18" fillId="4" borderId="8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25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0" fillId="4" borderId="0" xfId="0" applyFill="1"/>
    <xf numFmtId="0" fontId="18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7" xfId="0" applyFill="1" applyBorder="1"/>
    <xf numFmtId="0" fontId="18" fillId="4" borderId="4" xfId="0" applyFont="1" applyFill="1" applyBorder="1" applyAlignment="1">
      <alignment vertical="center" wrapText="1"/>
    </xf>
    <xf numFmtId="0" fontId="0" fillId="4" borderId="5" xfId="0" applyFill="1" applyBorder="1"/>
    <xf numFmtId="0" fontId="0" fillId="4" borderId="6" xfId="0" applyFill="1" applyBorder="1"/>
    <xf numFmtId="0" fontId="18" fillId="4" borderId="9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11" xfId="0" applyFill="1" applyBorder="1"/>
    <xf numFmtId="0" fontId="16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8AA4"/>
      <color rgb="FF580E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O$15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3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fmlaLink="$O$3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O$46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$O$6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firstButton="1" fmlaLink="$O$69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$O$77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$O$84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$O$90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firstButton="1" fmlaLink="$O$98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checked="Checked" firstButton="1" fmlaLink="$O$54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fmlaLink="$O$24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fmlaLink="$O$105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137160</xdr:rowOff>
        </xdr:from>
        <xdr:to>
          <xdr:col>5</xdr:col>
          <xdr:colOff>266700</xdr:colOff>
          <xdr:row>16</xdr:row>
          <xdr:rowOff>60960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 Inferior a 10.000.000,00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152400</xdr:rowOff>
        </xdr:from>
        <xdr:to>
          <xdr:col>6</xdr:col>
          <xdr:colOff>251460</xdr:colOff>
          <xdr:row>17</xdr:row>
          <xdr:rowOff>137160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 Entre 10.000.001,00 e 50.000.000,00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22860</xdr:rowOff>
        </xdr:from>
        <xdr:to>
          <xdr:col>6</xdr:col>
          <xdr:colOff>312420</xdr:colOff>
          <xdr:row>19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 Entre 50.000.001,00 e 100.000.000,00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19</xdr:row>
          <xdr:rowOff>68580</xdr:rowOff>
        </xdr:from>
        <xdr:to>
          <xdr:col>6</xdr:col>
          <xdr:colOff>297180</xdr:colOff>
          <xdr:row>20</xdr:row>
          <xdr:rowOff>60960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 Entre 100.000.001,00 e 200.000.000,00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20</xdr:row>
          <xdr:rowOff>114300</xdr:rowOff>
        </xdr:from>
        <xdr:to>
          <xdr:col>5</xdr:col>
          <xdr:colOff>525780</xdr:colOff>
          <xdr:row>21</xdr:row>
          <xdr:rowOff>83820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5. Superior a 200.000.000,00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137160</xdr:rowOff>
        </xdr:from>
        <xdr:to>
          <xdr:col>5</xdr:col>
          <xdr:colOff>160020</xdr:colOff>
          <xdr:row>25</xdr:row>
          <xdr:rowOff>99060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 Inferior a 10.000.000,00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114300</xdr:rowOff>
        </xdr:from>
        <xdr:to>
          <xdr:col>6</xdr:col>
          <xdr:colOff>198120</xdr:colOff>
          <xdr:row>26</xdr:row>
          <xdr:rowOff>83820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 Entre 10.000.001,00 e 50.000.000,00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26</xdr:row>
          <xdr:rowOff>121920</xdr:rowOff>
        </xdr:from>
        <xdr:to>
          <xdr:col>6</xdr:col>
          <xdr:colOff>190500</xdr:colOff>
          <xdr:row>27</xdr:row>
          <xdr:rowOff>137160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 Entre 50.000.001,00 e 100.000.000,00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121920</xdr:rowOff>
        </xdr:from>
        <xdr:to>
          <xdr:col>6</xdr:col>
          <xdr:colOff>342900</xdr:colOff>
          <xdr:row>28</xdr:row>
          <xdr:rowOff>144780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 Entre 100.000.001,00 e 300.000.000,00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868680</xdr:colOff>
          <xdr:row>28</xdr:row>
          <xdr:rowOff>137160</xdr:rowOff>
        </xdr:from>
        <xdr:to>
          <xdr:col>5</xdr:col>
          <xdr:colOff>525780</xdr:colOff>
          <xdr:row>29</xdr:row>
          <xdr:rowOff>137160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5. Superior a 300.000.000,00 KZ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213360</xdr:rowOff>
        </xdr:from>
        <xdr:to>
          <xdr:col>10</xdr:col>
          <xdr:colOff>937260</xdr:colOff>
          <xdr:row>33</xdr:row>
          <xdr:rowOff>213360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Tenho nenhum ou pouco conhecimento sobre produtos financeiros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33</xdr:row>
          <xdr:rowOff>182880</xdr:rowOff>
        </xdr:from>
        <xdr:to>
          <xdr:col>10</xdr:col>
          <xdr:colOff>952500</xdr:colOff>
          <xdr:row>34</xdr:row>
          <xdr:rowOff>198120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Tenho um conhecimento moderado sobre investimentos e produtos financeiros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34</xdr:row>
          <xdr:rowOff>175260</xdr:rowOff>
        </xdr:from>
        <xdr:to>
          <xdr:col>10</xdr:col>
          <xdr:colOff>937260</xdr:colOff>
          <xdr:row>35</xdr:row>
          <xdr:rowOff>175260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Tenho um conhecimento extenso sobre investimentos e produtos financeiros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22860</xdr:rowOff>
        </xdr:from>
        <xdr:to>
          <xdr:col>10</xdr:col>
          <xdr:colOff>937260</xdr:colOff>
          <xdr:row>40</xdr:row>
          <xdr:rowOff>30480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Pretendo transacionar apenas Obrigações e Bilhetes do Tesouro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0</xdr:rowOff>
        </xdr:from>
        <xdr:to>
          <xdr:col>12</xdr:col>
          <xdr:colOff>876300</xdr:colOff>
          <xdr:row>41</xdr:row>
          <xdr:rowOff>114300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2.       Pretendo transacionar Origações, Bilhetes do Tesouro, Obrigações Corporativas e Unidades de Participação de Fundos de Rendas fixas e Acções negociadas nos                                                                                                                                                                                      mercados regulamentados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45720</xdr:rowOff>
        </xdr:from>
        <xdr:to>
          <xdr:col>12</xdr:col>
          <xdr:colOff>822960</xdr:colOff>
          <xdr:row>42</xdr:row>
          <xdr:rowOff>106680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Pretendo transacionar Obrigações, Acções negociadas nos mercados regulamentados e Unidades de Participação de Fundos de Investimento de Capital de Risco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46</xdr:row>
          <xdr:rowOff>190500</xdr:rowOff>
        </xdr:from>
        <xdr:to>
          <xdr:col>10</xdr:col>
          <xdr:colOff>937260</xdr:colOff>
          <xdr:row>47</xdr:row>
          <xdr:rowOff>144780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Industrial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47</xdr:row>
          <xdr:rowOff>137160</xdr:rowOff>
        </xdr:from>
        <xdr:to>
          <xdr:col>5</xdr:col>
          <xdr:colOff>556260</xdr:colOff>
          <xdr:row>48</xdr:row>
          <xdr:rowOff>137160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Agrícola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48</xdr:row>
          <xdr:rowOff>137160</xdr:rowOff>
        </xdr:from>
        <xdr:to>
          <xdr:col>10</xdr:col>
          <xdr:colOff>937260</xdr:colOff>
          <xdr:row>49</xdr:row>
          <xdr:rowOff>114300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Financeiro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49</xdr:row>
          <xdr:rowOff>106680</xdr:rowOff>
        </xdr:from>
        <xdr:to>
          <xdr:col>10</xdr:col>
          <xdr:colOff>937260</xdr:colOff>
          <xdr:row>50</xdr:row>
          <xdr:rowOff>137160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Serviços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50</xdr:row>
          <xdr:rowOff>106680</xdr:rowOff>
        </xdr:from>
        <xdr:to>
          <xdr:col>5</xdr:col>
          <xdr:colOff>403860</xdr:colOff>
          <xdr:row>51</xdr:row>
          <xdr:rowOff>76200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5.       Outros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62</xdr:row>
          <xdr:rowOff>152400</xdr:rowOff>
        </xdr:from>
        <xdr:to>
          <xdr:col>10</xdr:col>
          <xdr:colOff>944880</xdr:colOff>
          <xdr:row>63</xdr:row>
          <xdr:rowOff>144780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Inferior a 6 Meses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63</xdr:row>
          <xdr:rowOff>121920</xdr:rowOff>
        </xdr:from>
        <xdr:to>
          <xdr:col>10</xdr:col>
          <xdr:colOff>937260</xdr:colOff>
          <xdr:row>64</xdr:row>
          <xdr:rowOff>144780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Entre 6 Meses e 1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64</xdr:row>
          <xdr:rowOff>144780</xdr:rowOff>
        </xdr:from>
        <xdr:to>
          <xdr:col>10</xdr:col>
          <xdr:colOff>937260</xdr:colOff>
          <xdr:row>65</xdr:row>
          <xdr:rowOff>137160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Entre 2 Anos e 3 Anos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65</xdr:row>
          <xdr:rowOff>137160</xdr:rowOff>
        </xdr:from>
        <xdr:to>
          <xdr:col>10</xdr:col>
          <xdr:colOff>937260</xdr:colOff>
          <xdr:row>66</xdr:row>
          <xdr:rowOff>152400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Superior a 3 Anos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69</xdr:row>
          <xdr:rowOff>83820</xdr:rowOff>
        </xdr:from>
        <xdr:to>
          <xdr:col>10</xdr:col>
          <xdr:colOff>937260</xdr:colOff>
          <xdr:row>70</xdr:row>
          <xdr:rowOff>76200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Inferior a 10%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70</xdr:row>
          <xdr:rowOff>99060</xdr:rowOff>
        </xdr:from>
        <xdr:to>
          <xdr:col>10</xdr:col>
          <xdr:colOff>944880</xdr:colOff>
          <xdr:row>71</xdr:row>
          <xdr:rowOff>106680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Entre 10% e 20%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71</xdr:row>
          <xdr:rowOff>137160</xdr:rowOff>
        </xdr:from>
        <xdr:to>
          <xdr:col>10</xdr:col>
          <xdr:colOff>944880</xdr:colOff>
          <xdr:row>72</xdr:row>
          <xdr:rowOff>106680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Entre 21% e 30%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72</xdr:row>
          <xdr:rowOff>137160</xdr:rowOff>
        </xdr:from>
        <xdr:to>
          <xdr:col>10</xdr:col>
          <xdr:colOff>944880</xdr:colOff>
          <xdr:row>73</xdr:row>
          <xdr:rowOff>152400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Entre 31% e 40%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73</xdr:row>
          <xdr:rowOff>152400</xdr:rowOff>
        </xdr:from>
        <xdr:to>
          <xdr:col>10</xdr:col>
          <xdr:colOff>937260</xdr:colOff>
          <xdr:row>74</xdr:row>
          <xdr:rowOff>121920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5.       Superior a 40%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77</xdr:row>
          <xdr:rowOff>152400</xdr:rowOff>
        </xdr:from>
        <xdr:to>
          <xdr:col>10</xdr:col>
          <xdr:colOff>937260</xdr:colOff>
          <xdr:row>78</xdr:row>
          <xdr:rowOff>144780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Inferior a 20%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78</xdr:row>
          <xdr:rowOff>152400</xdr:rowOff>
        </xdr:from>
        <xdr:to>
          <xdr:col>10</xdr:col>
          <xdr:colOff>944880</xdr:colOff>
          <xdr:row>79</xdr:row>
          <xdr:rowOff>175260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Entre 20% e 35%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79</xdr:row>
          <xdr:rowOff>175260</xdr:rowOff>
        </xdr:from>
        <xdr:to>
          <xdr:col>10</xdr:col>
          <xdr:colOff>944880</xdr:colOff>
          <xdr:row>80</xdr:row>
          <xdr:rowOff>190500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Superior a 35%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85</xdr:row>
          <xdr:rowOff>0</xdr:rowOff>
        </xdr:from>
        <xdr:to>
          <xdr:col>10</xdr:col>
          <xdr:colOff>937260</xdr:colOff>
          <xdr:row>86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Preservar o meu capital ao longo do tempo assumindo baixos riscos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86</xdr:row>
          <xdr:rowOff>22860</xdr:rowOff>
        </xdr:from>
        <xdr:to>
          <xdr:col>10</xdr:col>
          <xdr:colOff>937260</xdr:colOff>
          <xdr:row>87</xdr:row>
          <xdr:rowOff>30480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Aumentar o meu capital ao longo do tempo assumindo riscos moderados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87</xdr:row>
          <xdr:rowOff>30480</xdr:rowOff>
        </xdr:from>
        <xdr:to>
          <xdr:col>10</xdr:col>
          <xdr:colOff>937260</xdr:colOff>
          <xdr:row>88</xdr:row>
          <xdr:rowOff>7620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Aumentar consideravelmente o meu capital assumindo risco elevados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90</xdr:row>
          <xdr:rowOff>152400</xdr:rowOff>
        </xdr:from>
        <xdr:to>
          <xdr:col>10</xdr:col>
          <xdr:colOff>944880</xdr:colOff>
          <xdr:row>91</xdr:row>
          <xdr:rowOff>144780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 Vender o investimento e assumir a perda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92</xdr:row>
          <xdr:rowOff>7620</xdr:rowOff>
        </xdr:from>
        <xdr:to>
          <xdr:col>10</xdr:col>
          <xdr:colOff>944880</xdr:colOff>
          <xdr:row>93</xdr:row>
          <xdr:rowOff>22860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Esperar o investimento retornar ao seu valor inicial para de seguida  investir num produto menos volátil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93</xdr:row>
          <xdr:rowOff>22860</xdr:rowOff>
        </xdr:from>
        <xdr:to>
          <xdr:col>10</xdr:col>
          <xdr:colOff>944880</xdr:colOff>
          <xdr:row>94</xdr:row>
          <xdr:rowOff>152400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Manter o investimento porque espero retornos a longo prazo, as flutuações a curto prazo não são preocupantes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94</xdr:row>
          <xdr:rowOff>121920</xdr:rowOff>
        </xdr:from>
        <xdr:to>
          <xdr:col>10</xdr:col>
          <xdr:colOff>944880</xdr:colOff>
          <xdr:row>95</xdr:row>
          <xdr:rowOff>152400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Aumentar o meu investimento para aproveitar de preços mais baixos para obter mais ganhos futuros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98</xdr:row>
          <xdr:rowOff>99060</xdr:rowOff>
        </xdr:from>
        <xdr:to>
          <xdr:col>10</xdr:col>
          <xdr:colOff>960120</xdr:colOff>
          <xdr:row>99</xdr:row>
          <xdr:rowOff>99060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       Entre 10.000.000,00 e 11.000.000,00 KZ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99</xdr:row>
          <xdr:rowOff>121920</xdr:rowOff>
        </xdr:from>
        <xdr:to>
          <xdr:col>10</xdr:col>
          <xdr:colOff>952500</xdr:colOff>
          <xdr:row>100</xdr:row>
          <xdr:rowOff>144780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       Entre 9.500.000,00 e 11.600.000,00 KZ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101</xdr:row>
          <xdr:rowOff>0</xdr:rowOff>
        </xdr:from>
        <xdr:to>
          <xdr:col>10</xdr:col>
          <xdr:colOff>960120</xdr:colOff>
          <xdr:row>101</xdr:row>
          <xdr:rowOff>213360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       Entre 9.000.000,00 e 13.000.000,00 KZ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102</xdr:row>
          <xdr:rowOff>7620</xdr:rowOff>
        </xdr:from>
        <xdr:to>
          <xdr:col>10</xdr:col>
          <xdr:colOff>960120</xdr:colOff>
          <xdr:row>103</xdr:row>
          <xdr:rowOff>22860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Entre 7.500.000,00 e 16.000.000,00 KZ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15</xdr:row>
          <xdr:rowOff>106680</xdr:rowOff>
        </xdr:from>
        <xdr:to>
          <xdr:col>12</xdr:col>
          <xdr:colOff>1059180</xdr:colOff>
          <xdr:row>22</xdr:row>
          <xdr:rowOff>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525780</xdr:colOff>
          <xdr:row>24</xdr:row>
          <xdr:rowOff>99060</xdr:rowOff>
        </xdr:from>
        <xdr:to>
          <xdr:col>12</xdr:col>
          <xdr:colOff>1104900</xdr:colOff>
          <xdr:row>30</xdr:row>
          <xdr:rowOff>38100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32</xdr:row>
          <xdr:rowOff>137160</xdr:rowOff>
        </xdr:from>
        <xdr:to>
          <xdr:col>12</xdr:col>
          <xdr:colOff>1104900</xdr:colOff>
          <xdr:row>35</xdr:row>
          <xdr:rowOff>213360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38</xdr:row>
          <xdr:rowOff>106680</xdr:rowOff>
        </xdr:from>
        <xdr:to>
          <xdr:col>12</xdr:col>
          <xdr:colOff>1188720</xdr:colOff>
          <xdr:row>43</xdr:row>
          <xdr:rowOff>175260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46</xdr:row>
          <xdr:rowOff>99060</xdr:rowOff>
        </xdr:from>
        <xdr:to>
          <xdr:col>12</xdr:col>
          <xdr:colOff>1104900</xdr:colOff>
          <xdr:row>52</xdr:row>
          <xdr:rowOff>30480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62</xdr:row>
          <xdr:rowOff>83820</xdr:rowOff>
        </xdr:from>
        <xdr:to>
          <xdr:col>12</xdr:col>
          <xdr:colOff>1143000</xdr:colOff>
          <xdr:row>66</xdr:row>
          <xdr:rowOff>182880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69</xdr:row>
          <xdr:rowOff>60960</xdr:rowOff>
        </xdr:from>
        <xdr:to>
          <xdr:col>12</xdr:col>
          <xdr:colOff>1143000</xdr:colOff>
          <xdr:row>75</xdr:row>
          <xdr:rowOff>7620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84</xdr:row>
          <xdr:rowOff>106680</xdr:rowOff>
        </xdr:from>
        <xdr:to>
          <xdr:col>12</xdr:col>
          <xdr:colOff>1127760</xdr:colOff>
          <xdr:row>88</xdr:row>
          <xdr:rowOff>106680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90</xdr:row>
          <xdr:rowOff>106680</xdr:rowOff>
        </xdr:from>
        <xdr:to>
          <xdr:col>12</xdr:col>
          <xdr:colOff>1104900</xdr:colOff>
          <xdr:row>96</xdr:row>
          <xdr:rowOff>60960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731520</xdr:colOff>
          <xdr:row>98</xdr:row>
          <xdr:rowOff>60960</xdr:rowOff>
        </xdr:from>
        <xdr:to>
          <xdr:col>12</xdr:col>
          <xdr:colOff>1104900</xdr:colOff>
          <xdr:row>103</xdr:row>
          <xdr:rowOff>68580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77</xdr:row>
          <xdr:rowOff>76200</xdr:rowOff>
        </xdr:from>
        <xdr:to>
          <xdr:col>12</xdr:col>
          <xdr:colOff>1165860</xdr:colOff>
          <xdr:row>82</xdr:row>
          <xdr:rowOff>22860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60960</xdr:rowOff>
        </xdr:from>
        <xdr:to>
          <xdr:col>12</xdr:col>
          <xdr:colOff>822960</xdr:colOff>
          <xdr:row>43</xdr:row>
          <xdr:rowOff>60960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4.       Outros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54</xdr:row>
          <xdr:rowOff>213360</xdr:rowOff>
        </xdr:from>
        <xdr:to>
          <xdr:col>4</xdr:col>
          <xdr:colOff>381000</xdr:colOff>
          <xdr:row>55</xdr:row>
          <xdr:rowOff>213360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     Sociedade Limitada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55</xdr:row>
          <xdr:rowOff>175260</xdr:rowOff>
        </xdr:from>
        <xdr:to>
          <xdr:col>5</xdr:col>
          <xdr:colOff>342900</xdr:colOff>
          <xdr:row>56</xdr:row>
          <xdr:rowOff>213360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     Sociedade Unipessoal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175260</xdr:rowOff>
        </xdr:from>
        <xdr:to>
          <xdr:col>5</xdr:col>
          <xdr:colOff>251460</xdr:colOff>
          <xdr:row>57</xdr:row>
          <xdr:rowOff>182880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   Sociedade Anônima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175260</xdr:rowOff>
        </xdr:from>
        <xdr:to>
          <xdr:col>5</xdr:col>
          <xdr:colOff>419100</xdr:colOff>
          <xdr:row>58</xdr:row>
          <xdr:rowOff>175260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   Sociedade em nome colectivo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175260</xdr:rowOff>
        </xdr:from>
        <xdr:to>
          <xdr:col>5</xdr:col>
          <xdr:colOff>411480</xdr:colOff>
          <xdr:row>59</xdr:row>
          <xdr:rowOff>175260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5.    Outras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54</xdr:row>
          <xdr:rowOff>114300</xdr:rowOff>
        </xdr:from>
        <xdr:to>
          <xdr:col>12</xdr:col>
          <xdr:colOff>1089660</xdr:colOff>
          <xdr:row>59</xdr:row>
          <xdr:rowOff>213360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105</xdr:row>
          <xdr:rowOff>198120</xdr:rowOff>
        </xdr:from>
        <xdr:to>
          <xdr:col>9</xdr:col>
          <xdr:colOff>342900</xdr:colOff>
          <xdr:row>106</xdr:row>
          <xdr:rowOff>213360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    Fazer cobertura parcial das suas posições ou operações futuras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106</xdr:row>
          <xdr:rowOff>198120</xdr:rowOff>
        </xdr:from>
        <xdr:to>
          <xdr:col>8</xdr:col>
          <xdr:colOff>45720</xdr:colOff>
          <xdr:row>107</xdr:row>
          <xdr:rowOff>190500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    Fazer cobertura total das suas posições ou operações futuras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107</xdr:row>
          <xdr:rowOff>144780</xdr:rowOff>
        </xdr:from>
        <xdr:to>
          <xdr:col>7</xdr:col>
          <xdr:colOff>556260</xdr:colOff>
          <xdr:row>108</xdr:row>
          <xdr:rowOff>152400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    Gerar lucro assumindo riscos baixos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108</xdr:row>
          <xdr:rowOff>137160</xdr:rowOff>
        </xdr:from>
        <xdr:to>
          <xdr:col>8</xdr:col>
          <xdr:colOff>373380</xdr:colOff>
          <xdr:row>109</xdr:row>
          <xdr:rowOff>121920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    Gerar lucro assumindo riscos altos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784860</xdr:colOff>
          <xdr:row>105</xdr:row>
          <xdr:rowOff>175260</xdr:rowOff>
        </xdr:from>
        <xdr:to>
          <xdr:col>12</xdr:col>
          <xdr:colOff>1097280</xdr:colOff>
          <xdr:row>110</xdr:row>
          <xdr:rowOff>22860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222195</xdr:colOff>
      <xdr:row>0</xdr:row>
      <xdr:rowOff>127893</xdr:rowOff>
    </xdr:from>
    <xdr:to>
      <xdr:col>4</xdr:col>
      <xdr:colOff>129495</xdr:colOff>
      <xdr:row>2</xdr:row>
      <xdr:rowOff>37677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7555" y="127893"/>
          <a:ext cx="1324620" cy="313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F2FC-AADF-4CE1-BDB2-1E6B86DC87E9}">
  <dimension ref="A1:D57"/>
  <sheetViews>
    <sheetView showGridLines="0" topLeftCell="A32" workbookViewId="0">
      <selection activeCell="B57" sqref="B57"/>
    </sheetView>
  </sheetViews>
  <sheetFormatPr baseColWidth="10" defaultColWidth="8.88671875" defaultRowHeight="14.4"/>
  <sheetData>
    <row r="1" spans="2:4">
      <c r="B1" s="2" t="s">
        <v>7</v>
      </c>
      <c r="C1" s="2" t="s">
        <v>8</v>
      </c>
      <c r="D1" s="2"/>
    </row>
    <row r="2" spans="2:4">
      <c r="B2" s="1">
        <v>1</v>
      </c>
      <c r="C2" s="1">
        <v>0.5</v>
      </c>
    </row>
    <row r="3" spans="2:4">
      <c r="B3" s="1">
        <v>2</v>
      </c>
      <c r="C3" s="1">
        <v>1</v>
      </c>
    </row>
    <row r="4" spans="2:4">
      <c r="B4" s="1">
        <v>3</v>
      </c>
      <c r="C4" s="1">
        <v>2</v>
      </c>
    </row>
    <row r="5" spans="2:4">
      <c r="B5" s="1">
        <v>4</v>
      </c>
      <c r="C5" s="1">
        <v>3</v>
      </c>
    </row>
    <row r="6" spans="2:4">
      <c r="B6" s="1">
        <v>5</v>
      </c>
      <c r="C6" s="1">
        <v>4</v>
      </c>
    </row>
    <row r="7" spans="2:4">
      <c r="B7" s="1">
        <v>6</v>
      </c>
      <c r="C7" s="1">
        <v>0.5</v>
      </c>
    </row>
    <row r="8" spans="2:4">
      <c r="B8" s="1">
        <v>7</v>
      </c>
      <c r="C8" s="1">
        <v>1</v>
      </c>
    </row>
    <row r="9" spans="2:4">
      <c r="B9" s="1">
        <v>8</v>
      </c>
      <c r="C9" s="1">
        <v>2</v>
      </c>
    </row>
    <row r="10" spans="2:4">
      <c r="B10" s="1">
        <v>9</v>
      </c>
      <c r="C10" s="1">
        <v>3</v>
      </c>
    </row>
    <row r="11" spans="2:4">
      <c r="B11" s="1">
        <v>10</v>
      </c>
      <c r="C11" s="1">
        <v>4</v>
      </c>
    </row>
    <row r="12" spans="2:4">
      <c r="B12" s="1">
        <v>11</v>
      </c>
      <c r="C12" s="1">
        <v>0.5</v>
      </c>
    </row>
    <row r="13" spans="2:4">
      <c r="B13" s="1">
        <v>12</v>
      </c>
      <c r="C13" s="1">
        <v>1</v>
      </c>
    </row>
    <row r="14" spans="2:4">
      <c r="B14" s="1">
        <v>13</v>
      </c>
      <c r="C14" s="1">
        <v>2</v>
      </c>
    </row>
    <row r="15" spans="2:4">
      <c r="B15" s="1">
        <v>14</v>
      </c>
      <c r="C15" s="1">
        <v>0.5</v>
      </c>
    </row>
    <row r="16" spans="2:4">
      <c r="B16" s="1">
        <v>15</v>
      </c>
      <c r="C16" s="1">
        <v>1</v>
      </c>
    </row>
    <row r="17" spans="2:3">
      <c r="B17" s="1">
        <v>16</v>
      </c>
      <c r="C17" s="1">
        <v>2</v>
      </c>
    </row>
    <row r="18" spans="2:3">
      <c r="B18" s="1">
        <v>17</v>
      </c>
      <c r="C18" s="1">
        <v>0.5</v>
      </c>
    </row>
    <row r="19" spans="2:3">
      <c r="B19" s="1">
        <v>18</v>
      </c>
      <c r="C19" s="1">
        <v>1</v>
      </c>
    </row>
    <row r="20" spans="2:3">
      <c r="B20" s="1">
        <v>19</v>
      </c>
      <c r="C20" s="1">
        <v>2</v>
      </c>
    </row>
    <row r="21" spans="2:3">
      <c r="B21" s="1">
        <v>20</v>
      </c>
      <c r="C21" s="1">
        <v>3</v>
      </c>
    </row>
    <row r="22" spans="2:3">
      <c r="B22" s="1">
        <v>21</v>
      </c>
      <c r="C22" s="1">
        <v>4</v>
      </c>
    </row>
    <row r="23" spans="2:3">
      <c r="B23" s="1">
        <v>22</v>
      </c>
      <c r="C23" s="1">
        <v>0.5</v>
      </c>
    </row>
    <row r="24" spans="2:3">
      <c r="B24" s="1">
        <v>23</v>
      </c>
      <c r="C24" s="1">
        <v>1</v>
      </c>
    </row>
    <row r="25" spans="2:3">
      <c r="B25" s="1">
        <v>24</v>
      </c>
      <c r="C25" s="1">
        <v>2</v>
      </c>
    </row>
    <row r="26" spans="2:3">
      <c r="B26" s="1">
        <v>25</v>
      </c>
      <c r="C26" s="1">
        <v>3</v>
      </c>
    </row>
    <row r="27" spans="2:3">
      <c r="B27" s="1">
        <v>26</v>
      </c>
      <c r="C27" s="1">
        <v>0.5</v>
      </c>
    </row>
    <row r="28" spans="2:3">
      <c r="B28" s="1">
        <v>27</v>
      </c>
      <c r="C28" s="1">
        <v>1</v>
      </c>
    </row>
    <row r="29" spans="2:3">
      <c r="B29" s="1">
        <v>28</v>
      </c>
      <c r="C29" s="1">
        <v>2</v>
      </c>
    </row>
    <row r="30" spans="2:3">
      <c r="B30" s="1">
        <v>29</v>
      </c>
      <c r="C30" s="1">
        <v>3</v>
      </c>
    </row>
    <row r="31" spans="2:3">
      <c r="B31" s="1">
        <v>30</v>
      </c>
      <c r="C31" s="1">
        <v>4</v>
      </c>
    </row>
    <row r="32" spans="2:3">
      <c r="B32" s="1">
        <v>31</v>
      </c>
      <c r="C32" s="1">
        <v>0.5</v>
      </c>
    </row>
    <row r="33" spans="2:3">
      <c r="B33" s="1">
        <v>32</v>
      </c>
      <c r="C33" s="1">
        <v>1</v>
      </c>
    </row>
    <row r="34" spans="2:3">
      <c r="B34" s="1">
        <v>33</v>
      </c>
      <c r="C34" s="1">
        <v>2</v>
      </c>
    </row>
    <row r="35" spans="2:3">
      <c r="B35" s="1">
        <v>34</v>
      </c>
      <c r="C35" s="1">
        <v>0.5</v>
      </c>
    </row>
    <row r="36" spans="2:3">
      <c r="B36" s="1">
        <v>35</v>
      </c>
      <c r="C36" s="1">
        <v>1</v>
      </c>
    </row>
    <row r="37" spans="2:3">
      <c r="B37" s="1">
        <v>36</v>
      </c>
      <c r="C37" s="1">
        <v>2</v>
      </c>
    </row>
    <row r="38" spans="2:3">
      <c r="B38" s="1">
        <v>37</v>
      </c>
      <c r="C38" s="1">
        <v>0.5</v>
      </c>
    </row>
    <row r="39" spans="2:3">
      <c r="B39" s="1">
        <v>38</v>
      </c>
      <c r="C39" s="1">
        <v>1</v>
      </c>
    </row>
    <row r="40" spans="2:3">
      <c r="B40" s="1">
        <v>39</v>
      </c>
      <c r="C40" s="1">
        <v>2</v>
      </c>
    </row>
    <row r="41" spans="2:3">
      <c r="B41" s="1">
        <v>40</v>
      </c>
      <c r="C41" s="1">
        <v>3</v>
      </c>
    </row>
    <row r="42" spans="2:3">
      <c r="B42" s="1">
        <v>41</v>
      </c>
      <c r="C42" s="1">
        <v>0.5</v>
      </c>
    </row>
    <row r="43" spans="2:3">
      <c r="B43" s="1">
        <v>42</v>
      </c>
      <c r="C43" s="1">
        <v>1</v>
      </c>
    </row>
    <row r="44" spans="2:3">
      <c r="B44" s="1">
        <v>43</v>
      </c>
      <c r="C44" s="1">
        <v>2</v>
      </c>
    </row>
    <row r="45" spans="2:3">
      <c r="B45" s="1">
        <v>44</v>
      </c>
      <c r="C45" s="1">
        <v>3</v>
      </c>
    </row>
    <row r="47" spans="2:3">
      <c r="B47" t="s">
        <v>6</v>
      </c>
      <c r="C47">
        <f>(+SUMIF(Questionario!$O$15:$O$105,BD!B50,Questionario!$O$15:$O$105)+SUMIF(Questionario!$O$15:$O$105,BD!B51,Questionario!$O$15:$O$105)+SUMIF(Questionario!$O$15:$O$105,BD!B52,Questionario!$O$15:$O$105)+SUMIF(Questionario!$O$15:$O$105,BD!B53,Questionario!$O$15:$O$105)+SUMIF(Questionario!$O$15:$O$105,BD!B54,Questionario!$O$15:$O$105)+IF(Questionario!O38=3,1*BD!B56,0)+IF(Questionario!O38=2,1*B57,0)+IF(Questionario!O38=4,BD!B56,0))</f>
        <v>13</v>
      </c>
    </row>
    <row r="50" spans="1:2">
      <c r="B50">
        <v>1</v>
      </c>
    </row>
    <row r="51" spans="1:2">
      <c r="B51">
        <v>2</v>
      </c>
    </row>
    <row r="52" spans="1:2">
      <c r="B52">
        <v>3</v>
      </c>
    </row>
    <row r="53" spans="1:2">
      <c r="B53">
        <v>4</v>
      </c>
    </row>
    <row r="54" spans="1:2">
      <c r="B54">
        <v>5</v>
      </c>
    </row>
    <row r="56" spans="1:2">
      <c r="A56" t="s">
        <v>17</v>
      </c>
      <c r="B56">
        <v>72</v>
      </c>
    </row>
    <row r="57" spans="1:2">
      <c r="A57" t="s">
        <v>16</v>
      </c>
      <c r="B57">
        <v>34</v>
      </c>
    </row>
  </sheetData>
  <sheetProtection algorithmName="SHA-512" hashValue="rCwmUfVg++FQlStRTjfcET40YP0WxfnJdME3aMDHoVvuuoepuRjEw9/Eyq89KoE5VTaBTIRMR/2AO6/5gONtiw==" saltValue="FOwPM5QOmZPnS7rv03GzA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FC2D-42F2-4829-8CBB-EF514ADAC900}">
  <sheetPr>
    <pageSetUpPr fitToPage="1"/>
  </sheetPr>
  <dimension ref="B1:O119"/>
  <sheetViews>
    <sheetView showGridLines="0" tabSelected="1" zoomScaleNormal="100" zoomScaleSheetLayoutView="130" workbookViewId="0">
      <selection activeCell="F3" sqref="F3"/>
    </sheetView>
  </sheetViews>
  <sheetFormatPr baseColWidth="10" defaultColWidth="8.88671875" defaultRowHeight="18"/>
  <cols>
    <col min="1" max="1" width="8.88671875" style="5"/>
    <col min="2" max="2" width="5.33203125" style="5" customWidth="1"/>
    <col min="3" max="3" width="8.6640625" style="5" customWidth="1"/>
    <col min="4" max="4" width="12" style="5" customWidth="1"/>
    <col min="5" max="5" width="8.88671875" style="5" customWidth="1"/>
    <col min="6" max="10" width="8.88671875" style="5"/>
    <col min="11" max="11" width="17.109375" style="5" customWidth="1"/>
    <col min="12" max="12" width="18.33203125" style="5" customWidth="1"/>
    <col min="13" max="13" width="20.6640625" style="5" customWidth="1"/>
    <col min="14" max="14" width="8.88671875" style="5"/>
    <col min="15" max="15" width="8.88671875" style="5" hidden="1" customWidth="1"/>
    <col min="16" max="16384" width="8.88671875" style="5"/>
  </cols>
  <sheetData>
    <row r="1" spans="2:15" s="8" customFormat="1" ht="15.6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2" spans="2:15" s="8" customFormat="1" ht="16.2">
      <c r="B2" s="15"/>
      <c r="C2" s="15"/>
      <c r="D2" s="15"/>
      <c r="E2" s="30" t="s">
        <v>32</v>
      </c>
      <c r="F2" s="31"/>
      <c r="G2" s="31"/>
      <c r="H2" s="31"/>
      <c r="I2" s="31"/>
      <c r="J2" s="31"/>
      <c r="K2" s="31"/>
      <c r="L2" s="31"/>
      <c r="M2" s="31"/>
      <c r="N2" s="12"/>
    </row>
    <row r="3" spans="2:15" s="8" customFormat="1" ht="16.2">
      <c r="B3" s="15"/>
      <c r="C3" s="15"/>
      <c r="D3" s="15"/>
      <c r="E3" s="16"/>
      <c r="F3" s="16"/>
      <c r="G3" s="16"/>
      <c r="H3" s="17"/>
      <c r="I3" s="16"/>
      <c r="J3" s="16"/>
      <c r="K3" s="18" t="s">
        <v>0</v>
      </c>
      <c r="L3" s="15"/>
      <c r="M3" s="15"/>
      <c r="N3" s="12"/>
    </row>
    <row r="4" spans="2:15" s="8" customFormat="1" ht="15.6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2"/>
    </row>
    <row r="5" spans="2:15" s="8" customFormat="1" ht="15.6">
      <c r="B5" s="9"/>
      <c r="C5" s="10"/>
      <c r="D5" s="11" t="s">
        <v>30</v>
      </c>
      <c r="E5" s="34"/>
      <c r="F5" s="35"/>
      <c r="G5" s="35"/>
      <c r="H5" s="35"/>
      <c r="I5" s="35"/>
      <c r="J5" s="35"/>
      <c r="K5" s="35"/>
      <c r="L5" s="35"/>
      <c r="M5" s="35"/>
      <c r="N5" s="12"/>
    </row>
    <row r="6" spans="2:15" s="8" customFormat="1" ht="10.199999999999999" customHeight="1">
      <c r="B6" s="10"/>
      <c r="C6" s="10"/>
      <c r="D6" s="20"/>
      <c r="E6" s="21"/>
      <c r="F6"/>
      <c r="G6"/>
      <c r="H6"/>
      <c r="I6"/>
      <c r="J6"/>
      <c r="K6"/>
      <c r="L6"/>
      <c r="M6"/>
      <c r="N6" s="22"/>
    </row>
    <row r="7" spans="2:15" s="8" customFormat="1" ht="15.6">
      <c r="B7" s="9"/>
      <c r="C7" s="10"/>
      <c r="D7" s="11" t="s">
        <v>31</v>
      </c>
      <c r="E7" s="34"/>
      <c r="F7" s="35"/>
      <c r="G7" s="35"/>
      <c r="H7" s="35"/>
      <c r="I7" s="35"/>
      <c r="J7" s="35"/>
      <c r="K7" s="35"/>
      <c r="L7" s="35"/>
      <c r="M7" s="35"/>
      <c r="N7" s="12"/>
    </row>
    <row r="8" spans="2:15" s="8" customFormat="1" ht="7.2" customHeight="1">
      <c r="B8" s="9"/>
      <c r="C8" s="11"/>
      <c r="D8" s="13"/>
      <c r="E8" s="13"/>
      <c r="F8" s="13"/>
      <c r="G8" s="13"/>
      <c r="H8" s="13"/>
      <c r="I8" s="13"/>
      <c r="J8" s="13"/>
      <c r="K8" s="13"/>
      <c r="L8" s="13"/>
      <c r="M8" s="9"/>
      <c r="N8" s="12"/>
    </row>
    <row r="9" spans="2:15" s="8" customFormat="1" ht="15.6">
      <c r="B9" s="24"/>
      <c r="C9" s="25"/>
      <c r="D9" s="26" t="s">
        <v>28</v>
      </c>
      <c r="E9" s="34"/>
      <c r="F9" s="35"/>
      <c r="G9" s="35"/>
      <c r="H9" s="35"/>
      <c r="I9" s="35"/>
      <c r="J9" s="26" t="s">
        <v>29</v>
      </c>
      <c r="K9" s="34"/>
      <c r="L9" s="34"/>
      <c r="M9" s="34"/>
      <c r="N9" s="12"/>
    </row>
    <row r="10" spans="2:15" s="8" customFormat="1" ht="9" customHeight="1">
      <c r="B10" s="9"/>
      <c r="C10" s="11"/>
      <c r="D10" s="13"/>
      <c r="E10" s="13"/>
      <c r="F10" s="14"/>
      <c r="G10" s="13"/>
      <c r="H10" s="11"/>
      <c r="I10" s="13"/>
      <c r="J10" s="29"/>
      <c r="K10" s="13"/>
      <c r="L10" s="13"/>
      <c r="M10" s="9"/>
      <c r="N10" s="12"/>
    </row>
    <row r="11" spans="2:15" s="8" customFormat="1" ht="15.6">
      <c r="B11" s="9"/>
      <c r="C11" s="10"/>
      <c r="D11" s="11" t="s">
        <v>1</v>
      </c>
      <c r="E11" s="34"/>
      <c r="F11" s="35"/>
      <c r="G11" s="35"/>
      <c r="H11" s="35"/>
      <c r="I11" s="35"/>
      <c r="J11" s="26" t="s">
        <v>2</v>
      </c>
      <c r="K11" s="34"/>
      <c r="L11" s="34"/>
      <c r="M11" s="34"/>
      <c r="N11" s="12"/>
    </row>
    <row r="12" spans="2:15" s="8" customFormat="1" ht="6.6" customHeight="1">
      <c r="B12" s="9"/>
      <c r="C12" s="11"/>
      <c r="D12" s="13"/>
      <c r="E12" s="13"/>
      <c r="F12" s="14"/>
      <c r="G12" s="13"/>
      <c r="H12" s="11"/>
      <c r="I12" s="13"/>
      <c r="J12" s="13"/>
      <c r="K12" s="13"/>
      <c r="L12" s="13"/>
      <c r="M12" s="9"/>
      <c r="N12" s="12"/>
    </row>
    <row r="13" spans="2:15" s="8" customFormat="1" ht="15.6">
      <c r="B13" s="9"/>
      <c r="C13" s="10"/>
      <c r="D13" s="11" t="s">
        <v>18</v>
      </c>
      <c r="E13" s="34"/>
      <c r="F13" s="35"/>
      <c r="G13" s="35"/>
      <c r="H13" s="35"/>
      <c r="I13" s="35"/>
      <c r="J13" s="35"/>
      <c r="K13" s="35"/>
      <c r="L13" s="35"/>
      <c r="M13" s="35"/>
      <c r="N13" s="12"/>
    </row>
    <row r="14" spans="2: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2:15">
      <c r="C15" s="32" t="s">
        <v>24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O15" s="5">
        <v>1</v>
      </c>
    </row>
    <row r="23" spans="3:15" ht="9.6" customHeight="1"/>
    <row r="24" spans="3:15">
      <c r="C24" s="32" t="s">
        <v>25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O24" s="5">
        <v>1</v>
      </c>
    </row>
    <row r="31" spans="3:15" ht="13.2" customHeight="1"/>
    <row r="32" spans="3:15">
      <c r="C32" s="32" t="s">
        <v>3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O32" s="5">
        <v>1</v>
      </c>
    </row>
    <row r="37" spans="3:15" ht="9" customHeight="1"/>
    <row r="38" spans="3:15">
      <c r="C38" s="32" t="s">
        <v>4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O38" s="5">
        <v>1</v>
      </c>
    </row>
    <row r="45" spans="3:15" ht="7.2" customHeight="1"/>
    <row r="46" spans="3:15">
      <c r="C46" s="32" t="s">
        <v>9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O46" s="5">
        <v>1</v>
      </c>
    </row>
    <row r="53" spans="3:15" ht="13.2" customHeight="1"/>
    <row r="54" spans="3:15">
      <c r="C54" s="32" t="s">
        <v>10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O54" s="5">
        <v>1</v>
      </c>
    </row>
    <row r="61" spans="3:15" ht="10.199999999999999" customHeight="1"/>
    <row r="62" spans="3:15">
      <c r="C62" s="32" t="s">
        <v>11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O62" s="5">
        <v>1</v>
      </c>
    </row>
    <row r="68" spans="3:15" ht="7.95" customHeight="1"/>
    <row r="69" spans="3:15">
      <c r="C69" s="32" t="s">
        <v>12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O69" s="5">
        <v>1</v>
      </c>
    </row>
    <row r="76" spans="3:15" ht="12" customHeight="1"/>
    <row r="77" spans="3:15">
      <c r="C77" s="32" t="s">
        <v>13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O77" s="5">
        <v>1</v>
      </c>
    </row>
    <row r="82" spans="3:15" ht="9.6" customHeight="1"/>
    <row r="83" spans="3:15" ht="13.2" customHeight="1"/>
    <row r="84" spans="3:15">
      <c r="C84" s="32" t="s">
        <v>14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O84" s="5">
        <v>1</v>
      </c>
    </row>
    <row r="85" spans="3:15" s="7" customFormat="1" ht="10.95" customHeight="1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9" spans="3:15" ht="22.95" customHeight="1"/>
    <row r="90" spans="3:15">
      <c r="C90" s="32" t="s">
        <v>15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O90" s="5">
        <v>1</v>
      </c>
    </row>
    <row r="98" spans="3:15">
      <c r="C98" s="33" t="s">
        <v>27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O98" s="5">
        <v>1</v>
      </c>
    </row>
    <row r="105" spans="3:15">
      <c r="C105" s="32" t="s">
        <v>26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O105" s="5">
        <v>1</v>
      </c>
    </row>
    <row r="106" spans="3:15" ht="18" customHeight="1">
      <c r="C106" s="53"/>
    </row>
    <row r="107" spans="3:15">
      <c r="C107" s="53"/>
    </row>
    <row r="108" spans="3:15">
      <c r="C108" s="53"/>
    </row>
    <row r="109" spans="3:15">
      <c r="C109" s="53"/>
    </row>
    <row r="110" spans="3:15">
      <c r="C110" s="53"/>
    </row>
    <row r="112" spans="3:15" ht="18.600000000000001" thickBot="1"/>
    <row r="113" spans="3:14" ht="18.600000000000001" thickBot="1">
      <c r="C113" s="48" t="s">
        <v>5</v>
      </c>
      <c r="D113" s="49"/>
      <c r="E113" s="49"/>
      <c r="F113" s="50" t="str" cm="1">
        <f t="array" ref="F113">+IFERROR(+_xlfn.IFS(BD!C47&lt;25,"Baixo",BD!C47&lt;87,"Médio",BD!C47&lt;88,"Elevado"),"Elevado")</f>
        <v>Baixo</v>
      </c>
      <c r="G113" s="51"/>
      <c r="H113" s="52"/>
    </row>
    <row r="115" spans="3:14" ht="18.600000000000001" thickBot="1"/>
    <row r="116" spans="3:14" s="8" customFormat="1" ht="30" thickTop="1" thickBot="1">
      <c r="F116" s="45" t="s">
        <v>19</v>
      </c>
      <c r="G116" s="46"/>
      <c r="H116" s="46"/>
      <c r="I116" s="46"/>
      <c r="J116" s="46"/>
      <c r="K116" s="47"/>
      <c r="L116" s="23" t="s">
        <v>20</v>
      </c>
      <c r="M116" s="19"/>
      <c r="N116" s="19"/>
    </row>
    <row r="117" spans="3:14" s="8" customFormat="1" ht="20.399999999999999" customHeight="1" thickTop="1" thickBot="1">
      <c r="G117" s="20" t="s">
        <v>21</v>
      </c>
      <c r="H117" s="36"/>
      <c r="I117" s="37"/>
      <c r="J117" s="37"/>
      <c r="K117" s="38"/>
      <c r="L117" s="28"/>
    </row>
    <row r="118" spans="3:14" s="8" customFormat="1" ht="20.399999999999999" customHeight="1" thickTop="1" thickBot="1">
      <c r="G118" s="20" t="s">
        <v>22</v>
      </c>
      <c r="H118" s="39"/>
      <c r="I118" s="40"/>
      <c r="J118" s="40"/>
      <c r="K118" s="41"/>
      <c r="L118" s="27"/>
    </row>
    <row r="119" spans="3:14" s="8" customFormat="1" ht="20.399999999999999" customHeight="1" thickTop="1">
      <c r="G119" s="20" t="s">
        <v>23</v>
      </c>
      <c r="H119" s="42"/>
      <c r="I119" s="43"/>
      <c r="J119" s="43"/>
      <c r="K119" s="44"/>
      <c r="L119" s="27"/>
    </row>
  </sheetData>
  <mergeCells count="28">
    <mergeCell ref="H117:K117"/>
    <mergeCell ref="H118:K118"/>
    <mergeCell ref="H119:K119"/>
    <mergeCell ref="E11:I11"/>
    <mergeCell ref="K11:M11"/>
    <mergeCell ref="F116:K116"/>
    <mergeCell ref="C69:M69"/>
    <mergeCell ref="C54:M54"/>
    <mergeCell ref="C105:M105"/>
    <mergeCell ref="C113:E113"/>
    <mergeCell ref="F113:H113"/>
    <mergeCell ref="C62:M62"/>
    <mergeCell ref="C15:M15"/>
    <mergeCell ref="C24:M24"/>
    <mergeCell ref="C106:C110"/>
    <mergeCell ref="E2:M2"/>
    <mergeCell ref="C32:M32"/>
    <mergeCell ref="C38:M38"/>
    <mergeCell ref="C46:M46"/>
    <mergeCell ref="C98:M98"/>
    <mergeCell ref="C90:M90"/>
    <mergeCell ref="C84:M84"/>
    <mergeCell ref="C77:M77"/>
    <mergeCell ref="E13:M13"/>
    <mergeCell ref="E7:M7"/>
    <mergeCell ref="E5:M5"/>
    <mergeCell ref="E9:I9"/>
    <mergeCell ref="K9:M9"/>
  </mergeCells>
  <pageMargins left="0.23622047244094491" right="0.23622047244094491" top="0.55118110236220474" bottom="0.55118110236220474" header="0.31496062992125984" footer="0.31496062992125984"/>
  <pageSetup scale="71" fitToHeight="0" orientation="portrait" verticalDpi="597" r:id="rId1"/>
  <rowBreaks count="1" manualBreakCount="1">
    <brk id="60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137160</xdr:rowOff>
                  </from>
                  <to>
                    <xdr:col>5</xdr:col>
                    <xdr:colOff>266700</xdr:colOff>
                    <xdr:row>16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152400</xdr:rowOff>
                  </from>
                  <to>
                    <xdr:col>6</xdr:col>
                    <xdr:colOff>251460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22860</xdr:rowOff>
                  </from>
                  <to>
                    <xdr:col>6</xdr:col>
                    <xdr:colOff>312420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</xdr:col>
                    <xdr:colOff>876300</xdr:colOff>
                    <xdr:row>19</xdr:row>
                    <xdr:rowOff>68580</xdr:rowOff>
                  </from>
                  <to>
                    <xdr:col>6</xdr:col>
                    <xdr:colOff>297180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</xdr:col>
                    <xdr:colOff>876300</xdr:colOff>
                    <xdr:row>20</xdr:row>
                    <xdr:rowOff>114300</xdr:rowOff>
                  </from>
                  <to>
                    <xdr:col>5</xdr:col>
                    <xdr:colOff>525780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137160</xdr:rowOff>
                  </from>
                  <to>
                    <xdr:col>5</xdr:col>
                    <xdr:colOff>160020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114300</xdr:rowOff>
                  </from>
                  <to>
                    <xdr:col>6</xdr:col>
                    <xdr:colOff>198120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2</xdr:col>
                    <xdr:colOff>876300</xdr:colOff>
                    <xdr:row>26</xdr:row>
                    <xdr:rowOff>121920</xdr:rowOff>
                  </from>
                  <to>
                    <xdr:col>6</xdr:col>
                    <xdr:colOff>190500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121920</xdr:rowOff>
                  </from>
                  <to>
                    <xdr:col>6</xdr:col>
                    <xdr:colOff>342900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2</xdr:col>
                    <xdr:colOff>868680</xdr:colOff>
                    <xdr:row>28</xdr:row>
                    <xdr:rowOff>137160</xdr:rowOff>
                  </from>
                  <to>
                    <xdr:col>5</xdr:col>
                    <xdr:colOff>525780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213360</xdr:rowOff>
                  </from>
                  <to>
                    <xdr:col>10</xdr:col>
                    <xdr:colOff>937260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33</xdr:row>
                    <xdr:rowOff>182880</xdr:rowOff>
                  </from>
                  <to>
                    <xdr:col>10</xdr:col>
                    <xdr:colOff>952500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Option Button 14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34</xdr:row>
                    <xdr:rowOff>175260</xdr:rowOff>
                  </from>
                  <to>
                    <xdr:col>10</xdr:col>
                    <xdr:colOff>937260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Option Button 15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22860</xdr:rowOff>
                  </from>
                  <to>
                    <xdr:col>10</xdr:col>
                    <xdr:colOff>937260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Option Button 16">
              <controlPr locked="0" defaultSize="0" autoFill="0" autoLine="0" autoPict="0">
                <anchor moveWithCells="1">
                  <from>
                    <xdr:col>3</xdr:col>
                    <xdr:colOff>22860</xdr:colOff>
                    <xdr:row>40</xdr:row>
                    <xdr:rowOff>0</xdr:rowOff>
                  </from>
                  <to>
                    <xdr:col>12</xdr:col>
                    <xdr:colOff>876300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Option Button 17">
              <controlPr locked="0" defaultSize="0" autoFill="0" autoLine="0" autoPict="0">
                <anchor moveWithCells="1">
                  <from>
                    <xdr:col>3</xdr:col>
                    <xdr:colOff>22860</xdr:colOff>
                    <xdr:row>41</xdr:row>
                    <xdr:rowOff>45720</xdr:rowOff>
                  </from>
                  <to>
                    <xdr:col>12</xdr:col>
                    <xdr:colOff>822960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Option Button 19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46</xdr:row>
                    <xdr:rowOff>190500</xdr:rowOff>
                  </from>
                  <to>
                    <xdr:col>10</xdr:col>
                    <xdr:colOff>937260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Option Button 20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47</xdr:row>
                    <xdr:rowOff>137160</xdr:rowOff>
                  </from>
                  <to>
                    <xdr:col>5</xdr:col>
                    <xdr:colOff>556260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Option Button 21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48</xdr:row>
                    <xdr:rowOff>137160</xdr:rowOff>
                  </from>
                  <to>
                    <xdr:col>10</xdr:col>
                    <xdr:colOff>937260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Option Button 22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106680</xdr:rowOff>
                  </from>
                  <to>
                    <xdr:col>10</xdr:col>
                    <xdr:colOff>937260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Option Button 23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50</xdr:row>
                    <xdr:rowOff>106680</xdr:rowOff>
                  </from>
                  <to>
                    <xdr:col>5</xdr:col>
                    <xdr:colOff>403860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Option Button 24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62</xdr:row>
                    <xdr:rowOff>152400</xdr:rowOff>
                  </from>
                  <to>
                    <xdr:col>10</xdr:col>
                    <xdr:colOff>944880</xdr:colOff>
                    <xdr:row>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Option Button 25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63</xdr:row>
                    <xdr:rowOff>121920</xdr:rowOff>
                  </from>
                  <to>
                    <xdr:col>10</xdr:col>
                    <xdr:colOff>937260</xdr:colOff>
                    <xdr:row>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Option Button 26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64</xdr:row>
                    <xdr:rowOff>144780</xdr:rowOff>
                  </from>
                  <to>
                    <xdr:col>10</xdr:col>
                    <xdr:colOff>937260</xdr:colOff>
                    <xdr:row>65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Option Button 27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65</xdr:row>
                    <xdr:rowOff>137160</xdr:rowOff>
                  </from>
                  <to>
                    <xdr:col>10</xdr:col>
                    <xdr:colOff>937260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Option Button 28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69</xdr:row>
                    <xdr:rowOff>83820</xdr:rowOff>
                  </from>
                  <to>
                    <xdr:col>10</xdr:col>
                    <xdr:colOff>937260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Option Button 29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70</xdr:row>
                    <xdr:rowOff>99060</xdr:rowOff>
                  </from>
                  <to>
                    <xdr:col>10</xdr:col>
                    <xdr:colOff>944880</xdr:colOff>
                    <xdr:row>71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Option Button 30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71</xdr:row>
                    <xdr:rowOff>137160</xdr:rowOff>
                  </from>
                  <to>
                    <xdr:col>10</xdr:col>
                    <xdr:colOff>944880</xdr:colOff>
                    <xdr:row>72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Option Button 31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72</xdr:row>
                    <xdr:rowOff>137160</xdr:rowOff>
                  </from>
                  <to>
                    <xdr:col>10</xdr:col>
                    <xdr:colOff>944880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Option Button 32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73</xdr:row>
                    <xdr:rowOff>152400</xdr:rowOff>
                  </from>
                  <to>
                    <xdr:col>10</xdr:col>
                    <xdr:colOff>937260</xdr:colOff>
                    <xdr:row>74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Option Button 33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77</xdr:row>
                    <xdr:rowOff>152400</xdr:rowOff>
                  </from>
                  <to>
                    <xdr:col>10</xdr:col>
                    <xdr:colOff>937260</xdr:colOff>
                    <xdr:row>78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Option Button 34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78</xdr:row>
                    <xdr:rowOff>152400</xdr:rowOff>
                  </from>
                  <to>
                    <xdr:col>10</xdr:col>
                    <xdr:colOff>944880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Option Button 35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79</xdr:row>
                    <xdr:rowOff>175260</xdr:rowOff>
                  </from>
                  <to>
                    <xdr:col>10</xdr:col>
                    <xdr:colOff>944880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Option Button 36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85</xdr:row>
                    <xdr:rowOff>0</xdr:rowOff>
                  </from>
                  <to>
                    <xdr:col>10</xdr:col>
                    <xdr:colOff>937260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Option Button 37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86</xdr:row>
                    <xdr:rowOff>22860</xdr:rowOff>
                  </from>
                  <to>
                    <xdr:col>10</xdr:col>
                    <xdr:colOff>937260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Option Button 38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87</xdr:row>
                    <xdr:rowOff>30480</xdr:rowOff>
                  </from>
                  <to>
                    <xdr:col>10</xdr:col>
                    <xdr:colOff>937260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Option Button 39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90</xdr:row>
                    <xdr:rowOff>152400</xdr:rowOff>
                  </from>
                  <to>
                    <xdr:col>10</xdr:col>
                    <xdr:colOff>944880</xdr:colOff>
                    <xdr:row>91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Option Button 41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92</xdr:row>
                    <xdr:rowOff>7620</xdr:rowOff>
                  </from>
                  <to>
                    <xdr:col>10</xdr:col>
                    <xdr:colOff>944880</xdr:colOff>
                    <xdr:row>93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Option Button 42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93</xdr:row>
                    <xdr:rowOff>22860</xdr:rowOff>
                  </from>
                  <to>
                    <xdr:col>10</xdr:col>
                    <xdr:colOff>944880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Option Button 43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94</xdr:row>
                    <xdr:rowOff>121920</xdr:rowOff>
                  </from>
                  <to>
                    <xdr:col>10</xdr:col>
                    <xdr:colOff>944880</xdr:colOff>
                    <xdr:row>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Option Button 44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98</xdr:row>
                    <xdr:rowOff>99060</xdr:rowOff>
                  </from>
                  <to>
                    <xdr:col>10</xdr:col>
                    <xdr:colOff>960120</xdr:colOff>
                    <xdr:row>99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Option Button 45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99</xdr:row>
                    <xdr:rowOff>121920</xdr:rowOff>
                  </from>
                  <to>
                    <xdr:col>10</xdr:col>
                    <xdr:colOff>952500</xdr:colOff>
                    <xdr:row>100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Option Button 46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101</xdr:row>
                    <xdr:rowOff>0</xdr:rowOff>
                  </from>
                  <to>
                    <xdr:col>10</xdr:col>
                    <xdr:colOff>960120</xdr:colOff>
                    <xdr:row>101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Option Button 47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102</xdr:row>
                    <xdr:rowOff>7620</xdr:rowOff>
                  </from>
                  <to>
                    <xdr:col>10</xdr:col>
                    <xdr:colOff>960120</xdr:colOff>
                    <xdr:row>103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Group Box 48">
              <controlPr defaultSize="0" autoFill="0" autoPict="0">
                <anchor moveWithCells="1">
                  <from>
                    <xdr:col>2</xdr:col>
                    <xdr:colOff>632460</xdr:colOff>
                    <xdr:row>15</xdr:row>
                    <xdr:rowOff>106680</xdr:rowOff>
                  </from>
                  <to>
                    <xdr:col>12</xdr:col>
                    <xdr:colOff>1059180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Group Box 49">
              <controlPr defaultSize="0" autoFill="0" autoPict="0">
                <anchor moveWithCells="1">
                  <from>
                    <xdr:col>2</xdr:col>
                    <xdr:colOff>525780</xdr:colOff>
                    <xdr:row>24</xdr:row>
                    <xdr:rowOff>99060</xdr:rowOff>
                  </from>
                  <to>
                    <xdr:col>12</xdr:col>
                    <xdr:colOff>1104900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Group Box 53">
              <controlPr defaultSize="0" autoFill="0" autoPict="0">
                <anchor moveWithCells="1">
                  <from>
                    <xdr:col>2</xdr:col>
                    <xdr:colOff>541020</xdr:colOff>
                    <xdr:row>32</xdr:row>
                    <xdr:rowOff>137160</xdr:rowOff>
                  </from>
                  <to>
                    <xdr:col>12</xdr:col>
                    <xdr:colOff>1104900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Group Box 55">
              <controlPr defaultSize="0" autoFill="0" autoPict="0">
                <anchor moveWithCells="1">
                  <from>
                    <xdr:col>2</xdr:col>
                    <xdr:colOff>594360</xdr:colOff>
                    <xdr:row>38</xdr:row>
                    <xdr:rowOff>106680</xdr:rowOff>
                  </from>
                  <to>
                    <xdr:col>12</xdr:col>
                    <xdr:colOff>1188720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2" name="Group Box 57">
              <controlPr defaultSize="0" autoFill="0" autoPict="0">
                <anchor moveWithCells="1">
                  <from>
                    <xdr:col>2</xdr:col>
                    <xdr:colOff>632460</xdr:colOff>
                    <xdr:row>46</xdr:row>
                    <xdr:rowOff>99060</xdr:rowOff>
                  </from>
                  <to>
                    <xdr:col>12</xdr:col>
                    <xdr:colOff>1104900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3" name="Group Box 58">
              <controlPr defaultSize="0" autoFill="0" autoPict="0">
                <anchor moveWithCells="1">
                  <from>
                    <xdr:col>2</xdr:col>
                    <xdr:colOff>670560</xdr:colOff>
                    <xdr:row>62</xdr:row>
                    <xdr:rowOff>83820</xdr:rowOff>
                  </from>
                  <to>
                    <xdr:col>12</xdr:col>
                    <xdr:colOff>1143000</xdr:colOff>
                    <xdr:row>66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Group Box 59">
              <controlPr defaultSize="0" autoFill="0" autoPict="0">
                <anchor moveWithCells="1">
                  <from>
                    <xdr:col>2</xdr:col>
                    <xdr:colOff>647700</xdr:colOff>
                    <xdr:row>69</xdr:row>
                    <xdr:rowOff>60960</xdr:rowOff>
                  </from>
                  <to>
                    <xdr:col>12</xdr:col>
                    <xdr:colOff>1143000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Group Box 62">
              <controlPr defaultSize="0" autoFill="0" autoPict="0">
                <anchor moveWithCells="1">
                  <from>
                    <xdr:col>2</xdr:col>
                    <xdr:colOff>693420</xdr:colOff>
                    <xdr:row>84</xdr:row>
                    <xdr:rowOff>106680</xdr:rowOff>
                  </from>
                  <to>
                    <xdr:col>12</xdr:col>
                    <xdr:colOff>1127760</xdr:colOff>
                    <xdr:row>88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Group Box 64">
              <controlPr defaultSize="0" autoFill="0" autoPict="0">
                <anchor moveWithCells="1">
                  <from>
                    <xdr:col>2</xdr:col>
                    <xdr:colOff>723900</xdr:colOff>
                    <xdr:row>90</xdr:row>
                    <xdr:rowOff>106680</xdr:rowOff>
                  </from>
                  <to>
                    <xdr:col>12</xdr:col>
                    <xdr:colOff>1104900</xdr:colOff>
                    <xdr:row>96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Group Box 66">
              <controlPr defaultSize="0" autoFill="0" autoPict="0">
                <anchor moveWithCells="1">
                  <from>
                    <xdr:col>2</xdr:col>
                    <xdr:colOff>731520</xdr:colOff>
                    <xdr:row>98</xdr:row>
                    <xdr:rowOff>60960</xdr:rowOff>
                  </from>
                  <to>
                    <xdr:col>12</xdr:col>
                    <xdr:colOff>1104900</xdr:colOff>
                    <xdr:row>103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Group Box 67">
              <controlPr defaultSize="0" autoFill="0" autoPict="0">
                <anchor moveWithCells="1">
                  <from>
                    <xdr:col>2</xdr:col>
                    <xdr:colOff>670560</xdr:colOff>
                    <xdr:row>77</xdr:row>
                    <xdr:rowOff>76200</xdr:rowOff>
                  </from>
                  <to>
                    <xdr:col>12</xdr:col>
                    <xdr:colOff>1165860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Option Button 68">
              <controlPr locked="0" defaultSize="0" autoFill="0" autoLine="0" autoPict="0">
                <anchor moveWithCells="1">
                  <from>
                    <xdr:col>3</xdr:col>
                    <xdr:colOff>22860</xdr:colOff>
                    <xdr:row>42</xdr:row>
                    <xdr:rowOff>60960</xdr:rowOff>
                  </from>
                  <to>
                    <xdr:col>12</xdr:col>
                    <xdr:colOff>822960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Option Button 69">
              <controlPr defaultSize="0" autoFill="0" autoLine="0" autoPict="0">
                <anchor moveWithCells="1">
                  <from>
                    <xdr:col>3</xdr:col>
                    <xdr:colOff>60960</xdr:colOff>
                    <xdr:row>54</xdr:row>
                    <xdr:rowOff>213360</xdr:rowOff>
                  </from>
                  <to>
                    <xdr:col>4</xdr:col>
                    <xdr:colOff>381000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Option Button 70">
              <controlPr defaultSize="0" autoFill="0" autoLine="0" autoPict="0">
                <anchor moveWithCells="1">
                  <from>
                    <xdr:col>3</xdr:col>
                    <xdr:colOff>30480</xdr:colOff>
                    <xdr:row>55</xdr:row>
                    <xdr:rowOff>175260</xdr:rowOff>
                  </from>
                  <to>
                    <xdr:col>5</xdr:col>
                    <xdr:colOff>342900</xdr:colOff>
                    <xdr:row>56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Option Button 71">
              <controlPr defaultSize="0" autoFill="0" autoLine="0" autoPict="0">
                <anchor moveWithCells="1">
                  <from>
                    <xdr:col>3</xdr:col>
                    <xdr:colOff>22860</xdr:colOff>
                    <xdr:row>56</xdr:row>
                    <xdr:rowOff>175260</xdr:rowOff>
                  </from>
                  <to>
                    <xdr:col>5</xdr:col>
                    <xdr:colOff>251460</xdr:colOff>
                    <xdr:row>57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Option Button 72">
              <controlPr defaultSize="0" autoFill="0" autoLine="0" autoPict="0">
                <anchor moveWithCells="1">
                  <from>
                    <xdr:col>3</xdr:col>
                    <xdr:colOff>22860</xdr:colOff>
                    <xdr:row>57</xdr:row>
                    <xdr:rowOff>175260</xdr:rowOff>
                  </from>
                  <to>
                    <xdr:col>5</xdr:col>
                    <xdr:colOff>419100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Option Button 73">
              <controlPr defaultSize="0" autoFill="0" autoLine="0" autoPict="0">
                <anchor moveWithCells="1">
                  <from>
                    <xdr:col>3</xdr:col>
                    <xdr:colOff>22860</xdr:colOff>
                    <xdr:row>58</xdr:row>
                    <xdr:rowOff>175260</xdr:rowOff>
                  </from>
                  <to>
                    <xdr:col>5</xdr:col>
                    <xdr:colOff>411480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Group Box 74">
              <controlPr defaultSize="0" autoFill="0" autoPict="0">
                <anchor moveWithCells="1">
                  <from>
                    <xdr:col>2</xdr:col>
                    <xdr:colOff>670560</xdr:colOff>
                    <xdr:row>54</xdr:row>
                    <xdr:rowOff>114300</xdr:rowOff>
                  </from>
                  <to>
                    <xdr:col>12</xdr:col>
                    <xdr:colOff>1089660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Option Button 75">
              <controlPr defaultSize="0" autoFill="0" autoLine="0" autoPict="0">
                <anchor moveWithCells="1">
                  <from>
                    <xdr:col>3</xdr:col>
                    <xdr:colOff>76200</xdr:colOff>
                    <xdr:row>105</xdr:row>
                    <xdr:rowOff>198120</xdr:rowOff>
                  </from>
                  <to>
                    <xdr:col>9</xdr:col>
                    <xdr:colOff>342900</xdr:colOff>
                    <xdr:row>106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7" name="Option Button 76">
              <controlPr defaultSize="0" autoFill="0" autoLine="0" autoPict="0">
                <anchor moveWithCells="1">
                  <from>
                    <xdr:col>3</xdr:col>
                    <xdr:colOff>83820</xdr:colOff>
                    <xdr:row>106</xdr:row>
                    <xdr:rowOff>198120</xdr:rowOff>
                  </from>
                  <to>
                    <xdr:col>8</xdr:col>
                    <xdr:colOff>45720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8" name="Option Button 77">
              <controlPr defaultSize="0" autoFill="0" autoLine="0" autoPict="0">
                <anchor moveWithCells="1">
                  <from>
                    <xdr:col>3</xdr:col>
                    <xdr:colOff>83820</xdr:colOff>
                    <xdr:row>107</xdr:row>
                    <xdr:rowOff>144780</xdr:rowOff>
                  </from>
                  <to>
                    <xdr:col>7</xdr:col>
                    <xdr:colOff>556260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9" name="Option Button 78">
              <controlPr defaultSize="0" autoFill="0" autoLine="0" autoPict="0">
                <anchor moveWithCells="1">
                  <from>
                    <xdr:col>3</xdr:col>
                    <xdr:colOff>99060</xdr:colOff>
                    <xdr:row>108</xdr:row>
                    <xdr:rowOff>137160</xdr:rowOff>
                  </from>
                  <to>
                    <xdr:col>8</xdr:col>
                    <xdr:colOff>373380</xdr:colOff>
                    <xdr:row>109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Group Box 80">
              <controlPr defaultSize="0" autoFill="0" autoPict="0">
                <anchor moveWithCells="1">
                  <from>
                    <xdr:col>2</xdr:col>
                    <xdr:colOff>784860</xdr:colOff>
                    <xdr:row>105</xdr:row>
                    <xdr:rowOff>175260</xdr:rowOff>
                  </from>
                  <to>
                    <xdr:col>12</xdr:col>
                    <xdr:colOff>1097280</xdr:colOff>
                    <xdr:row>110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04F5CF25275545831957B67727783D" ma:contentTypeVersion="16" ma:contentTypeDescription="Criar um novo documento." ma:contentTypeScope="" ma:versionID="b0408b5833f9d327ab44d850e2b4b2f3">
  <xsd:schema xmlns:xsd="http://www.w3.org/2001/XMLSchema" xmlns:xs="http://www.w3.org/2001/XMLSchema" xmlns:p="http://schemas.microsoft.com/office/2006/metadata/properties" xmlns:ns2="02e24cc2-a8dc-4a2d-9cf3-e1cd0dee53dd" xmlns:ns3="95297ad6-6b81-4a00-8f35-df02d821ba63" targetNamespace="http://schemas.microsoft.com/office/2006/metadata/properties" ma:root="true" ma:fieldsID="867d2b93b989485d8413fd3bb6407b22" ns2:_="" ns3:_="">
    <xsd:import namespace="02e24cc2-a8dc-4a2d-9cf3-e1cd0dee53dd"/>
    <xsd:import namespace="95297ad6-6b81-4a00-8f35-df02d821b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24cc2-a8dc-4a2d-9cf3-e1cd0de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4e2ee5d7-7de2-4e90-b56d-2d7184b49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97ad6-6b81-4a00-8f35-df02d821ba6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4d4be8-0938-49d7-a7cc-5befd86844ad}" ma:internalName="TaxCatchAll" ma:showField="CatchAllData" ma:web="95297ad6-6b81-4a00-8f35-df02d821ba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e24cc2-a8dc-4a2d-9cf3-e1cd0dee53dd">
      <Terms xmlns="http://schemas.microsoft.com/office/infopath/2007/PartnerControls"/>
    </lcf76f155ced4ddcb4097134ff3c332f>
    <TaxCatchAll xmlns="95297ad6-6b81-4a00-8f35-df02d821ba63" xsi:nil="true"/>
    <SharedWithUsers xmlns="95297ad6-6b81-4a00-8f35-df02d821ba6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755F7CB-1D40-441F-AC72-A370AC658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9F4708-44AC-433C-B3A5-8980BEED4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24cc2-a8dc-4a2d-9cf3-e1cd0dee53dd"/>
    <ds:schemaRef ds:uri="95297ad6-6b81-4a00-8f35-df02d821b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9A2D34-AF17-4C26-8449-B01F65B4B7BD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5297ad6-6b81-4a00-8f35-df02d821ba63"/>
    <ds:schemaRef ds:uri="02e24cc2-a8dc-4a2d-9cf3-e1cd0dee53d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BD</vt:lpstr>
      <vt:lpstr>Questionario</vt:lpstr>
      <vt:lpstr>Questionario!Área_de_impresión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FINCREST</dc:creator>
  <cp:lastModifiedBy>Garry Cespón</cp:lastModifiedBy>
  <cp:lastPrinted>2023-05-17T08:30:55Z</cp:lastPrinted>
  <dcterms:created xsi:type="dcterms:W3CDTF">2023-05-12T12:54:53Z</dcterms:created>
  <dcterms:modified xsi:type="dcterms:W3CDTF">2026-05-05T15:03:40Z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0x0101008804F5CF25275545831957B67727783D</vt:lpwstr>
  </property>
  <property fmtid="{D5CDD505-2E9C-101B-9397-08002B2CF9AE}" pid="3" name="MediaServiceImageTags">
    <vt:lpwstr/>
  </property>
</Properties>
</file>